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24519" refMode="R1C1"/>
</workbook>
</file>

<file path=xl/sharedStrings.xml><?xml version="1.0" encoding="utf-8"?>
<sst xmlns="http://schemas.openxmlformats.org/spreadsheetml/2006/main" count="156" uniqueCount="120">
  <si>
    <t>Отдел образования МО Новоспасский район</t>
  </si>
  <si>
    <t>на «01» января 2015 г.</t>
  </si>
  <si>
    <t>Код формы по ОКУД</t>
  </si>
  <si>
    <t>СВЕДЕНИЯ О ДВИЖЕНИИ НЕФИНАНСОВЫХ АКТИВОВ</t>
  </si>
  <si>
    <t>Вид деятельности</t>
  </si>
  <si>
    <t>(бюджетная, приносящая доход деятельность)</t>
  </si>
  <si>
    <t>1. Нефинансовые активы</t>
  </si>
  <si>
    <t>Счет аналитического учета</t>
  </si>
  <si>
    <t>Код стро-
ки</t>
  </si>
  <si>
    <t>Наличие на начало года</t>
  </si>
  <si>
    <t>Поступление (увеличение)</t>
  </si>
  <si>
    <t>Выбытие (уменьшение)</t>
  </si>
  <si>
    <t>Наличие на конец года</t>
  </si>
  <si>
    <t>наименование</t>
  </si>
  <si>
    <t>код</t>
  </si>
  <si>
    <t>1. Движение основных средств</t>
  </si>
  <si>
    <t>1.1. Основные средства</t>
  </si>
  <si>
    <t>0 101 00 000</t>
  </si>
  <si>
    <t>Жилые помещения</t>
  </si>
  <si>
    <t>0 101 Х1 000</t>
  </si>
  <si>
    <t>Нежилые помещения</t>
  </si>
  <si>
    <t>0 101 Х2 000</t>
  </si>
  <si>
    <t>Сооружения</t>
  </si>
  <si>
    <t>0 101 Х3 000</t>
  </si>
  <si>
    <t>Машины и оборудование</t>
  </si>
  <si>
    <t>0 101 Х4 000</t>
  </si>
  <si>
    <t>Транспортные средства</t>
  </si>
  <si>
    <t>0 101 Х5 000</t>
  </si>
  <si>
    <t>Производственный и хозяйственный инвентарь</t>
  </si>
  <si>
    <t>0 101 Х6 000</t>
  </si>
  <si>
    <t>Библиотечный фонд</t>
  </si>
  <si>
    <t>0 101 Х7 000</t>
  </si>
  <si>
    <t>Прочие основные средства</t>
  </si>
  <si>
    <t>0 101 Х8 000</t>
  </si>
  <si>
    <t>1.2. Амортизация основных средств</t>
  </si>
  <si>
    <t>0 104 00 000</t>
  </si>
  <si>
    <t>×</t>
  </si>
  <si>
    <t>Амортизация жилых помещений</t>
  </si>
  <si>
    <t>0 104 Х1 000</t>
  </si>
  <si>
    <t>Амортизация нежилых помещений</t>
  </si>
  <si>
    <t>0 104 Х2 000</t>
  </si>
  <si>
    <t>Амортизация сооружений</t>
  </si>
  <si>
    <t>0 104 Х3 000</t>
  </si>
  <si>
    <t>Амортизация машин и оборудования</t>
  </si>
  <si>
    <t>0 104 Х4 000</t>
  </si>
  <si>
    <t>Амортизация транспортных средств</t>
  </si>
  <si>
    <t>0 104 Х5 000</t>
  </si>
  <si>
    <t>Амортизация производственного и хозяйственного инвентаря</t>
  </si>
  <si>
    <t>0 104 Х6 000</t>
  </si>
  <si>
    <t>Амортизация библиотечного фонда</t>
  </si>
  <si>
    <t>0 104 Х7 000</t>
  </si>
  <si>
    <t>Амортизация прочих основных средств</t>
  </si>
  <si>
    <t>0 104 Х8 000</t>
  </si>
  <si>
    <t>1.3. Вложения в основные средства</t>
  </si>
  <si>
    <t>0 106 Х1 000</t>
  </si>
  <si>
    <t>1.4. Основные средства в пути</t>
  </si>
  <si>
    <t>0 107 Х1 000</t>
  </si>
  <si>
    <t>2. Движение нематериальных активов</t>
  </si>
  <si>
    <t>2.1. Нематериальные активы</t>
  </si>
  <si>
    <t>0 102 Х0 000</t>
  </si>
  <si>
    <t>2.2. Амортизация нематериальных активов</t>
  </si>
  <si>
    <t>0 104 Х9 000</t>
  </si>
  <si>
    <t>2.3. Вложения в нематериальные активы</t>
  </si>
  <si>
    <t>0 106 Х2 000</t>
  </si>
  <si>
    <t>3. Движение непроизведенных активов</t>
  </si>
  <si>
    <t>3.1. Непроизведенные активы</t>
  </si>
  <si>
    <t>0 103 00 000</t>
  </si>
  <si>
    <t>Земля</t>
  </si>
  <si>
    <t>0 103 Х1 000</t>
  </si>
  <si>
    <t>Ресурсы недр</t>
  </si>
  <si>
    <t>0 103 Х2 000</t>
  </si>
  <si>
    <t>Прочие непроизведенные активы</t>
  </si>
  <si>
    <t>0 103 Х3 000</t>
  </si>
  <si>
    <t>3.2. Капитальные вложения в непроизведенные активы</t>
  </si>
  <si>
    <t>0 106 Х3 000</t>
  </si>
  <si>
    <t>4. Движение материальных запасов</t>
  </si>
  <si>
    <t>4.1. Материальные запасы</t>
  </si>
  <si>
    <t>0 105 00 000</t>
  </si>
  <si>
    <t>4.2. Вложения в материальные запасы</t>
  </si>
  <si>
    <t>0 106 Х4 000</t>
  </si>
  <si>
    <t>4.3. Материальные запасы в пути</t>
  </si>
  <si>
    <t>0 107 Х3 000</t>
  </si>
  <si>
    <t>2. Нефинансовые активы, составляющие имущество казны</t>
  </si>
  <si>
    <t>1. Движение недвижимого имущества казны</t>
  </si>
  <si>
    <t>1.1. Недвижимое имущество в составе имущества казны</t>
  </si>
  <si>
    <t>0 108 51 000</t>
  </si>
  <si>
    <t>1.2. Амортизация недвижимого имущества в составе имущества казны</t>
  </si>
  <si>
    <t>0 104 51 000</t>
  </si>
  <si>
    <t>2. Движение движимого имущества в составе имущества казны</t>
  </si>
  <si>
    <t>2.1. Движимое имущество в составе имущества казны</t>
  </si>
  <si>
    <t>0 108 52 000</t>
  </si>
  <si>
    <t>2.2. Амортизация движимого имущества в составе имущества казны</t>
  </si>
  <si>
    <t>0 104 58 000</t>
  </si>
  <si>
    <t>2.3. Драгоценности и ювелирные изделия</t>
  </si>
  <si>
    <t>0 108 53 000</t>
  </si>
  <si>
    <t>3. Движение нематериальных активов в составе имущества казны</t>
  </si>
  <si>
    <t>3.1. Нематериальные активы в составе имущества казны</t>
  </si>
  <si>
    <t>0 108 54 000</t>
  </si>
  <si>
    <t>3.2. Амортизация нематериальных активов в составе имущества казны</t>
  </si>
  <si>
    <t>0 104 59 000</t>
  </si>
  <si>
    <t>4. Непроизведенные активы в составе имущества казны</t>
  </si>
  <si>
    <t>0 108 55 000</t>
  </si>
  <si>
    <t>5. Материальные запасы в составе имущества казны</t>
  </si>
  <si>
    <t>0 108 56 000</t>
  </si>
  <si>
    <t>3. Движение материальных ценностей на забалансовых счетах</t>
  </si>
  <si>
    <t>Забалансовый счет</t>
  </si>
  <si>
    <t>1. Имущество, полученное в пользование</t>
  </si>
  <si>
    <t>из них</t>
  </si>
  <si>
    <t>недвижимое имущество</t>
  </si>
  <si>
    <t>2. Материальные ценности, оплаченные по централизованному снабжению, всего</t>
  </si>
  <si>
    <t>в том числе</t>
  </si>
  <si>
    <t>основные средства</t>
  </si>
  <si>
    <t>материальные запасы</t>
  </si>
  <si>
    <t>3. Материальные ценности, полученные по централизованному снабжению</t>
  </si>
  <si>
    <t>4. Имущество, переданное в доверительное управление</t>
  </si>
  <si>
    <t>5. Имущество, переданное в возмездное пользование (аренду)</t>
  </si>
  <si>
    <t>6. Имущество, переданное в безвозмездное пользование</t>
  </si>
  <si>
    <t>МКДОУ детский сад "Малыш"</t>
  </si>
  <si>
    <t>Заведующий                                                    Ревина М.В.</t>
  </si>
  <si>
    <t>Гл.бухгалтер                                                    Акимова С.Н.</t>
  </si>
</sst>
</file>

<file path=xl/styles.xml><?xml version="1.0" encoding="utf-8"?>
<styleSheet xmlns="http://schemas.openxmlformats.org/spreadsheetml/2006/main">
  <numFmts count="5">
    <numFmt numFmtId="164" formatCode="0000000"/>
    <numFmt numFmtId="165" formatCode="000"/>
    <numFmt numFmtId="166" formatCode="[=0]&quot;−&quot;;General"/>
    <numFmt numFmtId="167" formatCode="00"/>
    <numFmt numFmtId="168" formatCode="[=0]&quot;&quot;;General"/>
  </numFmts>
  <fonts count="6"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ont="1" applyAlignment="1">
      <alignment horizontal="left"/>
    </xf>
    <xf numFmtId="0" fontId="2" fillId="2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indent="1"/>
    </xf>
    <xf numFmtId="164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6" fontId="0" fillId="3" borderId="3" xfId="0" applyNumberFormat="1" applyFont="1" applyFill="1" applyBorder="1" applyAlignment="1">
      <alignment vertical="center"/>
    </xf>
    <xf numFmtId="166" fontId="0" fillId="4" borderId="3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68" fontId="0" fillId="4" borderId="13" xfId="0" applyNumberFormat="1" applyFont="1" applyFill="1" applyBorder="1"/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68" fontId="0" fillId="4" borderId="3" xfId="0" applyNumberFormat="1" applyFont="1" applyFill="1" applyBorder="1"/>
    <xf numFmtId="167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8" fontId="0" fillId="4" borderId="10" xfId="0" applyNumberFormat="1" applyFont="1" applyFill="1" applyBorder="1"/>
    <xf numFmtId="0" fontId="2" fillId="2" borderId="0" xfId="0" applyFont="1" applyFill="1" applyAlignment="1">
      <alignment vertical="center" wrapText="1"/>
    </xf>
    <xf numFmtId="0" fontId="0" fillId="2" borderId="19" xfId="0" applyFont="1" applyFill="1" applyBorder="1" applyAlignment="1">
      <alignment wrapText="1"/>
    </xf>
    <xf numFmtId="0" fontId="2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 indent="2"/>
    </xf>
    <xf numFmtId="1" fontId="2" fillId="0" borderId="2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indent="3"/>
    </xf>
    <xf numFmtId="166" fontId="0" fillId="4" borderId="3" xfId="0" applyNumberFormat="1" applyFont="1" applyFill="1" applyBorder="1" applyAlignment="1">
      <alignment vertical="center"/>
    </xf>
    <xf numFmtId="166" fontId="0" fillId="3" borderId="2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2"/>
    </xf>
    <xf numFmtId="166" fontId="0" fillId="3" borderId="3" xfId="0" applyNumberFormat="1" applyFont="1" applyFill="1" applyBorder="1" applyAlignment="1">
      <alignment vertical="center"/>
    </xf>
    <xf numFmtId="1" fontId="2" fillId="0" borderId="19" xfId="0" applyNumberFormat="1" applyFont="1" applyBorder="1" applyAlignment="1">
      <alignment horizontal="left" vertical="center" wrapText="1" indent="2"/>
    </xf>
    <xf numFmtId="1" fontId="2" fillId="0" borderId="3" xfId="0" applyNumberFormat="1" applyFont="1" applyBorder="1" applyAlignment="1">
      <alignment horizontal="center" vertical="center"/>
    </xf>
    <xf numFmtId="166" fontId="0" fillId="4" borderId="10" xfId="0" applyNumberFormat="1" applyFont="1" applyFill="1" applyBorder="1" applyAlignment="1">
      <alignment vertical="center"/>
    </xf>
    <xf numFmtId="1" fontId="2" fillId="0" borderId="2" xfId="0" applyNumberFormat="1" applyFont="1" applyBorder="1" applyAlignment="1">
      <alignment horizontal="left" vertical="center" wrapText="1" indent="6"/>
    </xf>
    <xf numFmtId="1" fontId="2" fillId="0" borderId="11" xfId="0" applyNumberFormat="1" applyFont="1" applyBorder="1" applyAlignment="1">
      <alignment horizontal="center" vertical="center"/>
    </xf>
    <xf numFmtId="166" fontId="0" fillId="4" borderId="13" xfId="0" applyNumberFormat="1" applyFont="1" applyFill="1" applyBorder="1" applyAlignment="1">
      <alignment vertical="center"/>
    </xf>
    <xf numFmtId="166" fontId="0" fillId="3" borderId="24" xfId="0" applyNumberFormat="1" applyFont="1" applyFill="1" applyBorder="1" applyAlignment="1">
      <alignment vertical="center"/>
    </xf>
    <xf numFmtId="1" fontId="2" fillId="0" borderId="19" xfId="0" applyNumberFormat="1" applyFont="1" applyBorder="1" applyAlignment="1">
      <alignment horizontal="left" vertical="center" wrapText="1" indent="1"/>
    </xf>
    <xf numFmtId="1" fontId="2" fillId="0" borderId="2" xfId="0" applyNumberFormat="1" applyFont="1" applyBorder="1" applyAlignment="1">
      <alignment horizontal="left" vertical="center" wrapText="1" indent="2"/>
    </xf>
    <xf numFmtId="0" fontId="0" fillId="5" borderId="11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wrapText="1"/>
    </xf>
    <xf numFmtId="168" fontId="0" fillId="4" borderId="13" xfId="0" applyNumberFormat="1" applyFont="1" applyFill="1" applyBorder="1"/>
    <xf numFmtId="168" fontId="0" fillId="3" borderId="25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 indent="1"/>
    </xf>
    <xf numFmtId="168" fontId="0" fillId="4" borderId="3" xfId="0" applyNumberFormat="1" applyFont="1" applyFill="1" applyBorder="1"/>
    <xf numFmtId="0" fontId="0" fillId="0" borderId="19" xfId="0" applyFont="1" applyBorder="1" applyAlignment="1">
      <alignment horizontal="left" wrapText="1" indent="1"/>
    </xf>
    <xf numFmtId="168" fontId="0" fillId="4" borderId="10" xfId="0" applyNumberFormat="1" applyFont="1" applyFill="1" applyBorder="1"/>
    <xf numFmtId="0" fontId="5" fillId="0" borderId="19" xfId="0" applyFont="1" applyBorder="1" applyAlignment="1">
      <alignment horizontal="left"/>
    </xf>
    <xf numFmtId="168" fontId="0" fillId="3" borderId="23" xfId="0" applyNumberFormat="1" applyFont="1" applyFill="1" applyBorder="1"/>
    <xf numFmtId="0" fontId="0" fillId="0" borderId="19" xfId="0" applyFont="1" applyBorder="1" applyAlignment="1">
      <alignment horizontal="left" indent="1"/>
    </xf>
    <xf numFmtId="168" fontId="0" fillId="3" borderId="24" xfId="0" applyNumberFormat="1" applyFont="1" applyFill="1" applyBorder="1"/>
    <xf numFmtId="0" fontId="0" fillId="0" borderId="0" xfId="0" applyFont="1" applyAlignment="1">
      <alignment horizontal="left" wrapText="1" indent="3"/>
    </xf>
    <xf numFmtId="0" fontId="0" fillId="0" borderId="19" xfId="0" applyFont="1" applyBorder="1" applyAlignment="1">
      <alignment horizontal="left" wrapText="1" indent="3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97"/>
  <sheetViews>
    <sheetView tabSelected="1" workbookViewId="0" topLeftCell="A13">
      <selection activeCell="A104" sqref="A104"/>
    </sheetView>
  </sheetViews>
  <sheetFormatPr defaultColWidth="13.33203125" defaultRowHeight="11.25" customHeight="1" outlineLevelRow="3"/>
  <cols>
    <col min="1" max="1" width="59" style="1" customWidth="1"/>
    <col min="2" max="2" width="10.16015625" style="1" customWidth="1"/>
    <col min="3" max="3" width="18" style="1" customWidth="1"/>
    <col min="4" max="4" width="8.66015625" style="1" customWidth="1"/>
    <col min="5" max="5" width="16.5" style="1" customWidth="1"/>
    <col min="6" max="6" width="9.16015625" style="1" customWidth="1"/>
    <col min="7" max="7" width="20.83203125" style="1" customWidth="1"/>
    <col min="8" max="8" width="19.66015625" style="1" customWidth="1"/>
    <col min="9" max="9" width="3.33203125" style="1" customWidth="1"/>
    <col min="10" max="10" width="8.66015625" style="1" customWidth="1"/>
    <col min="11" max="11" width="14.16015625" style="1" customWidth="1"/>
    <col min="12" max="12" width="13.33203125" style="1" customWidth="1"/>
  </cols>
  <sheetData>
    <row r="2" spans="1:5" ht="11.1" customHeight="1">
      <c r="A2" s="70" t="s">
        <v>0</v>
      </c>
      <c r="B2" s="70"/>
      <c r="C2" s="70"/>
      <c r="D2" s="70"/>
      <c r="E2" s="70"/>
    </row>
    <row r="3" spans="1:11" ht="11.1" customHeight="1">
      <c r="A3" s="2" t="s">
        <v>1</v>
      </c>
      <c r="I3" s="3"/>
      <c r="J3" s="3" t="s">
        <v>2</v>
      </c>
      <c r="K3" s="4">
        <v>503168</v>
      </c>
    </row>
    <row r="4" spans="1:11" ht="12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6" spans="1:8" s="1" customFormat="1" ht="11.1" customHeight="1">
      <c r="A6" s="6" t="s">
        <v>4</v>
      </c>
      <c r="B6" s="71" t="s">
        <v>117</v>
      </c>
      <c r="C6" s="71"/>
      <c r="D6" s="71"/>
      <c r="E6" s="71"/>
      <c r="F6" s="71"/>
      <c r="G6" s="71"/>
      <c r="H6" s="71"/>
    </row>
    <row r="7" spans="2:8" s="7" customFormat="1" ht="11.1" customHeight="1">
      <c r="B7" s="72" t="s">
        <v>5</v>
      </c>
      <c r="C7" s="72"/>
      <c r="D7" s="72"/>
      <c r="E7" s="72"/>
      <c r="F7" s="72"/>
      <c r="G7" s="72"/>
      <c r="H7" s="72"/>
    </row>
    <row r="9" spans="1:11" s="8" customFormat="1" ht="12.95" customHeight="1">
      <c r="A9" s="9" t="s">
        <v>6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="8" customFormat="1" ht="11.1" customHeight="1" outlineLevel="1"/>
    <row r="11" spans="1:12" s="8" customFormat="1" ht="17.1" customHeight="1" outlineLevel="1">
      <c r="A11" s="12" t="s">
        <v>7</v>
      </c>
      <c r="B11" s="11"/>
      <c r="C11" s="11"/>
      <c r="D11" s="73" t="s">
        <v>8</v>
      </c>
      <c r="E11" s="73" t="s">
        <v>9</v>
      </c>
      <c r="F11" s="73"/>
      <c r="G11" s="73" t="s">
        <v>10</v>
      </c>
      <c r="H11" s="73" t="s">
        <v>11</v>
      </c>
      <c r="I11" s="73"/>
      <c r="J11" s="74" t="s">
        <v>12</v>
      </c>
      <c r="K11" s="74"/>
      <c r="L11" s="1"/>
    </row>
    <row r="12" spans="1:11" s="8" customFormat="1" ht="15.95" customHeight="1" outlineLevel="1">
      <c r="A12" s="75" t="s">
        <v>13</v>
      </c>
      <c r="B12" s="75"/>
      <c r="C12" s="13" t="s">
        <v>14</v>
      </c>
      <c r="D12" s="73"/>
      <c r="E12" s="73"/>
      <c r="F12" s="73"/>
      <c r="G12" s="73"/>
      <c r="H12" s="73"/>
      <c r="I12" s="73"/>
      <c r="J12" s="74"/>
      <c r="K12" s="74"/>
    </row>
    <row r="13" spans="1:11" s="14" customFormat="1" ht="11.1" customHeight="1" outlineLevel="1">
      <c r="A13" s="83">
        <v>1</v>
      </c>
      <c r="B13" s="83"/>
      <c r="C13" s="15">
        <v>2</v>
      </c>
      <c r="D13" s="15">
        <v>3</v>
      </c>
      <c r="E13" s="84">
        <v>4</v>
      </c>
      <c r="F13" s="84"/>
      <c r="G13" s="15">
        <v>5</v>
      </c>
      <c r="H13" s="84">
        <v>6</v>
      </c>
      <c r="I13" s="84"/>
      <c r="J13" s="76">
        <v>7</v>
      </c>
      <c r="K13" s="76"/>
    </row>
    <row r="14" spans="1:11" s="16" customFormat="1" ht="26.1" customHeight="1" outlineLevel="1">
      <c r="A14" s="80" t="s">
        <v>15</v>
      </c>
      <c r="B14" s="80"/>
      <c r="C14" s="17"/>
      <c r="D14" s="18"/>
      <c r="E14" s="20"/>
      <c r="F14" s="19"/>
      <c r="G14" s="18"/>
      <c r="H14" s="20"/>
      <c r="I14" s="19"/>
      <c r="J14" s="20"/>
      <c r="K14" s="21"/>
    </row>
    <row r="15" spans="1:11" s="16" customFormat="1" ht="26.1" customHeight="1" outlineLevel="2">
      <c r="A15" s="81" t="s">
        <v>16</v>
      </c>
      <c r="B15" s="81"/>
      <c r="C15" s="22" t="s">
        <v>17</v>
      </c>
      <c r="D15" s="23">
        <v>10</v>
      </c>
      <c r="E15" s="82">
        <f>E17+E18+E19+E20+E21+E22+E23</f>
        <v>889446.45</v>
      </c>
      <c r="F15" s="82"/>
      <c r="G15" s="24">
        <f>G17+G18+G19+G20+G21+G22+G23</f>
        <v>35229.5</v>
      </c>
      <c r="H15" s="82">
        <f>H17+H18+H19+H20+H21+H22+H23</f>
        <v>35229.5</v>
      </c>
      <c r="I15" s="82"/>
      <c r="J15" s="82">
        <f>J17+J18+J19+J20+J21+J22+J23</f>
        <v>889446.45</v>
      </c>
      <c r="K15" s="82"/>
    </row>
    <row r="16" spans="1:11" s="16" customFormat="1" ht="26.1" customHeight="1" outlineLevel="3">
      <c r="A16" s="77" t="s">
        <v>18</v>
      </c>
      <c r="B16" s="77"/>
      <c r="C16" s="22" t="s">
        <v>19</v>
      </c>
      <c r="D16" s="23">
        <v>11</v>
      </c>
      <c r="E16" s="78">
        <v>0</v>
      </c>
      <c r="F16" s="78"/>
      <c r="G16" s="25">
        <v>0</v>
      </c>
      <c r="H16" s="78">
        <v>0</v>
      </c>
      <c r="I16" s="78"/>
      <c r="J16" s="79"/>
      <c r="K16" s="79"/>
    </row>
    <row r="17" spans="1:11" s="16" customFormat="1" ht="26.1" customHeight="1" outlineLevel="3">
      <c r="A17" s="77" t="s">
        <v>20</v>
      </c>
      <c r="B17" s="77"/>
      <c r="C17" s="22" t="s">
        <v>21</v>
      </c>
      <c r="D17" s="23">
        <v>12</v>
      </c>
      <c r="E17" s="78">
        <v>590633</v>
      </c>
      <c r="F17" s="78"/>
      <c r="G17" s="25">
        <v>0</v>
      </c>
      <c r="H17" s="78">
        <v>0</v>
      </c>
      <c r="I17" s="78"/>
      <c r="J17" s="79">
        <f>E17+G17-H17</f>
        <v>590633</v>
      </c>
      <c r="K17" s="79"/>
    </row>
    <row r="18" spans="1:11" s="16" customFormat="1" ht="26.1" customHeight="1" outlineLevel="3">
      <c r="A18" s="77" t="s">
        <v>22</v>
      </c>
      <c r="B18" s="77"/>
      <c r="C18" s="22" t="s">
        <v>23</v>
      </c>
      <c r="D18" s="23">
        <v>13</v>
      </c>
      <c r="E18" s="78">
        <v>81000</v>
      </c>
      <c r="F18" s="78"/>
      <c r="G18" s="25">
        <v>0</v>
      </c>
      <c r="H18" s="78">
        <v>0</v>
      </c>
      <c r="I18" s="78"/>
      <c r="J18" s="79">
        <f aca="true" t="shared" si="0" ref="J18:J23">E18+G18-H18</f>
        <v>81000</v>
      </c>
      <c r="K18" s="79"/>
    </row>
    <row r="19" spans="1:11" s="16" customFormat="1" ht="26.1" customHeight="1" outlineLevel="3">
      <c r="A19" s="77" t="s">
        <v>24</v>
      </c>
      <c r="B19" s="77"/>
      <c r="C19" s="22" t="s">
        <v>25</v>
      </c>
      <c r="D19" s="23">
        <v>14</v>
      </c>
      <c r="E19" s="78">
        <v>217813.45</v>
      </c>
      <c r="F19" s="78"/>
      <c r="G19" s="25">
        <v>0</v>
      </c>
      <c r="H19" s="78">
        <v>0</v>
      </c>
      <c r="I19" s="78"/>
      <c r="J19" s="79">
        <f t="shared" si="0"/>
        <v>217813.45</v>
      </c>
      <c r="K19" s="79"/>
    </row>
    <row r="20" spans="1:11" s="16" customFormat="1" ht="26.1" customHeight="1" outlineLevel="3">
      <c r="A20" s="77" t="s">
        <v>26</v>
      </c>
      <c r="B20" s="77"/>
      <c r="C20" s="22" t="s">
        <v>27</v>
      </c>
      <c r="D20" s="23">
        <v>15</v>
      </c>
      <c r="E20" s="78">
        <v>0</v>
      </c>
      <c r="F20" s="78"/>
      <c r="G20" s="25">
        <v>0</v>
      </c>
      <c r="H20" s="78">
        <v>0</v>
      </c>
      <c r="I20" s="78"/>
      <c r="J20" s="79">
        <f t="shared" si="0"/>
        <v>0</v>
      </c>
      <c r="K20" s="79"/>
    </row>
    <row r="21" spans="1:11" s="16" customFormat="1" ht="26.1" customHeight="1" outlineLevel="3">
      <c r="A21" s="77" t="s">
        <v>28</v>
      </c>
      <c r="B21" s="77"/>
      <c r="C21" s="22" t="s">
        <v>29</v>
      </c>
      <c r="D21" s="23">
        <v>16</v>
      </c>
      <c r="E21" s="78">
        <v>0</v>
      </c>
      <c r="F21" s="78"/>
      <c r="G21" s="25">
        <v>35229.5</v>
      </c>
      <c r="H21" s="78">
        <v>35229.5</v>
      </c>
      <c r="I21" s="78"/>
      <c r="J21" s="79">
        <f t="shared" si="0"/>
        <v>0</v>
      </c>
      <c r="K21" s="79"/>
    </row>
    <row r="22" spans="1:11" s="16" customFormat="1" ht="26.1" customHeight="1" outlineLevel="3">
      <c r="A22" s="77" t="s">
        <v>30</v>
      </c>
      <c r="B22" s="77"/>
      <c r="C22" s="22" t="s">
        <v>31</v>
      </c>
      <c r="D22" s="23">
        <v>17</v>
      </c>
      <c r="E22" s="78">
        <v>0</v>
      </c>
      <c r="F22" s="78"/>
      <c r="G22" s="25">
        <v>0</v>
      </c>
      <c r="H22" s="78">
        <v>0</v>
      </c>
      <c r="I22" s="78"/>
      <c r="J22" s="79">
        <f t="shared" si="0"/>
        <v>0</v>
      </c>
      <c r="K22" s="79"/>
    </row>
    <row r="23" spans="1:11" s="16" customFormat="1" ht="26.1" customHeight="1" outlineLevel="3">
      <c r="A23" s="77" t="s">
        <v>32</v>
      </c>
      <c r="B23" s="77"/>
      <c r="C23" s="22" t="s">
        <v>33</v>
      </c>
      <c r="D23" s="23">
        <v>18</v>
      </c>
      <c r="E23" s="78">
        <v>0</v>
      </c>
      <c r="F23" s="78"/>
      <c r="G23" s="25">
        <v>0</v>
      </c>
      <c r="H23" s="78">
        <v>0</v>
      </c>
      <c r="I23" s="78"/>
      <c r="J23" s="79">
        <f t="shared" si="0"/>
        <v>0</v>
      </c>
      <c r="K23" s="79"/>
    </row>
    <row r="24" spans="1:11" s="16" customFormat="1" ht="26.1" customHeight="1" outlineLevel="2">
      <c r="A24" s="81" t="s">
        <v>34</v>
      </c>
      <c r="B24" s="81"/>
      <c r="C24" s="22" t="s">
        <v>35</v>
      </c>
      <c r="D24" s="23">
        <v>50</v>
      </c>
      <c r="E24" s="82">
        <f>E26+E27+E29+E30+E31+E32+E33</f>
        <v>889446.45</v>
      </c>
      <c r="F24" s="82"/>
      <c r="G24" s="13" t="s">
        <v>36</v>
      </c>
      <c r="H24" s="82">
        <f>H26+H27+H29+H30+H31+H32+H33</f>
        <v>0</v>
      </c>
      <c r="I24" s="82"/>
      <c r="J24" s="82">
        <f>J26+J27+J29+J30+J31+J32+J33</f>
        <v>889446.45</v>
      </c>
      <c r="K24" s="82"/>
    </row>
    <row r="25" spans="1:11" s="16" customFormat="1" ht="26.1" customHeight="1" outlineLevel="3">
      <c r="A25" s="77" t="s">
        <v>37</v>
      </c>
      <c r="B25" s="77"/>
      <c r="C25" s="22" t="s">
        <v>38</v>
      </c>
      <c r="D25" s="23">
        <v>51</v>
      </c>
      <c r="E25" s="78">
        <v>0</v>
      </c>
      <c r="F25" s="78"/>
      <c r="G25" s="13" t="s">
        <v>36</v>
      </c>
      <c r="H25" s="78">
        <v>0</v>
      </c>
      <c r="I25" s="78"/>
      <c r="J25" s="79">
        <v>0</v>
      </c>
      <c r="K25" s="79"/>
    </row>
    <row r="26" spans="1:11" s="16" customFormat="1" ht="26.1" customHeight="1" outlineLevel="3">
      <c r="A26" s="77" t="s">
        <v>39</v>
      </c>
      <c r="B26" s="77"/>
      <c r="C26" s="22" t="s">
        <v>40</v>
      </c>
      <c r="D26" s="23">
        <v>52</v>
      </c>
      <c r="E26" s="78">
        <v>590633</v>
      </c>
      <c r="F26" s="78"/>
      <c r="G26" s="13" t="s">
        <v>36</v>
      </c>
      <c r="H26" s="78">
        <v>0</v>
      </c>
      <c r="I26" s="78"/>
      <c r="J26" s="79">
        <f>E26+H26</f>
        <v>590633</v>
      </c>
      <c r="K26" s="79"/>
    </row>
    <row r="27" spans="1:11" s="16" customFormat="1" ht="26.1" customHeight="1" outlineLevel="3">
      <c r="A27" s="77" t="s">
        <v>41</v>
      </c>
      <c r="B27" s="77"/>
      <c r="C27" s="26" t="s">
        <v>42</v>
      </c>
      <c r="D27" s="27">
        <v>53</v>
      </c>
      <c r="E27" s="85">
        <v>81000</v>
      </c>
      <c r="F27" s="85"/>
      <c r="G27" s="29" t="s">
        <v>36</v>
      </c>
      <c r="H27" s="85">
        <v>0</v>
      </c>
      <c r="I27" s="85"/>
      <c r="J27" s="79">
        <f>E27+H27</f>
        <v>81000</v>
      </c>
      <c r="K27" s="79"/>
    </row>
    <row r="28" spans="1:11" s="14" customFormat="1" ht="11.1" customHeight="1" outlineLevel="3">
      <c r="A28" s="86">
        <v>1</v>
      </c>
      <c r="B28" s="86"/>
      <c r="C28" s="30">
        <v>2</v>
      </c>
      <c r="D28" s="30">
        <v>3</v>
      </c>
      <c r="E28" s="87">
        <v>4</v>
      </c>
      <c r="F28" s="87"/>
      <c r="G28" s="30">
        <v>5</v>
      </c>
      <c r="H28" s="87">
        <v>6</v>
      </c>
      <c r="I28" s="87"/>
      <c r="J28" s="87">
        <v>7</v>
      </c>
      <c r="K28" s="87"/>
    </row>
    <row r="29" spans="1:11" s="16" customFormat="1" ht="26.1" customHeight="1" outlineLevel="3">
      <c r="A29" s="77" t="s">
        <v>43</v>
      </c>
      <c r="B29" s="77"/>
      <c r="C29" s="31" t="s">
        <v>44</v>
      </c>
      <c r="D29" s="32">
        <v>54</v>
      </c>
      <c r="E29" s="88">
        <v>217813.45</v>
      </c>
      <c r="F29" s="88"/>
      <c r="G29" s="33" t="s">
        <v>36</v>
      </c>
      <c r="H29" s="88">
        <v>0</v>
      </c>
      <c r="I29" s="88"/>
      <c r="J29" s="79">
        <f>E29+H29</f>
        <v>217813.45</v>
      </c>
      <c r="K29" s="79"/>
    </row>
    <row r="30" spans="1:11" s="16" customFormat="1" ht="26.1" customHeight="1" outlineLevel="3">
      <c r="A30" s="77" t="s">
        <v>45</v>
      </c>
      <c r="B30" s="77"/>
      <c r="C30" s="22" t="s">
        <v>46</v>
      </c>
      <c r="D30" s="23">
        <v>55</v>
      </c>
      <c r="E30" s="78">
        <v>0</v>
      </c>
      <c r="F30" s="78"/>
      <c r="G30" s="13" t="s">
        <v>36</v>
      </c>
      <c r="H30" s="78">
        <v>0</v>
      </c>
      <c r="I30" s="78"/>
      <c r="J30" s="79">
        <f>E30+H30</f>
        <v>0</v>
      </c>
      <c r="K30" s="79"/>
    </row>
    <row r="31" spans="1:11" s="16" customFormat="1" ht="26.1" customHeight="1" outlineLevel="3">
      <c r="A31" s="77" t="s">
        <v>47</v>
      </c>
      <c r="B31" s="77"/>
      <c r="C31" s="22" t="s">
        <v>48</v>
      </c>
      <c r="D31" s="23">
        <v>56</v>
      </c>
      <c r="E31" s="78">
        <v>0</v>
      </c>
      <c r="F31" s="78"/>
      <c r="G31" s="13" t="s">
        <v>36</v>
      </c>
      <c r="H31" s="78">
        <v>0</v>
      </c>
      <c r="I31" s="78"/>
      <c r="J31" s="79">
        <f>E31+H31</f>
        <v>0</v>
      </c>
      <c r="K31" s="79"/>
    </row>
    <row r="32" spans="1:11" s="16" customFormat="1" ht="26.1" customHeight="1" outlineLevel="3">
      <c r="A32" s="77" t="s">
        <v>49</v>
      </c>
      <c r="B32" s="77"/>
      <c r="C32" s="22" t="s">
        <v>50</v>
      </c>
      <c r="D32" s="23">
        <v>57</v>
      </c>
      <c r="E32" s="78">
        <v>0</v>
      </c>
      <c r="F32" s="78"/>
      <c r="G32" s="13" t="s">
        <v>36</v>
      </c>
      <c r="H32" s="78">
        <v>0</v>
      </c>
      <c r="I32" s="78"/>
      <c r="J32" s="79">
        <f>E32+H32</f>
        <v>0</v>
      </c>
      <c r="K32" s="79"/>
    </row>
    <row r="33" spans="1:11" s="16" customFormat="1" ht="26.1" customHeight="1" outlineLevel="3">
      <c r="A33" s="77" t="s">
        <v>51</v>
      </c>
      <c r="B33" s="77"/>
      <c r="C33" s="22" t="s">
        <v>52</v>
      </c>
      <c r="D33" s="23">
        <v>58</v>
      </c>
      <c r="E33" s="78">
        <v>0</v>
      </c>
      <c r="F33" s="78"/>
      <c r="G33" s="13" t="s">
        <v>36</v>
      </c>
      <c r="H33" s="78">
        <v>0</v>
      </c>
      <c r="I33" s="78"/>
      <c r="J33" s="79">
        <f>E33+H33</f>
        <v>0</v>
      </c>
      <c r="K33" s="79"/>
    </row>
    <row r="34" spans="1:11" s="16" customFormat="1" ht="26.1" customHeight="1" outlineLevel="2">
      <c r="A34" s="81" t="s">
        <v>53</v>
      </c>
      <c r="B34" s="81"/>
      <c r="C34" s="22" t="s">
        <v>54</v>
      </c>
      <c r="D34" s="23">
        <v>70</v>
      </c>
      <c r="E34" s="78">
        <v>0</v>
      </c>
      <c r="F34" s="78"/>
      <c r="G34" s="25">
        <v>0</v>
      </c>
      <c r="H34" s="78">
        <v>0</v>
      </c>
      <c r="I34" s="78"/>
      <c r="J34" s="79">
        <v>0</v>
      </c>
      <c r="K34" s="79"/>
    </row>
    <row r="35" spans="1:11" s="16" customFormat="1" ht="26.1" customHeight="1" outlineLevel="2">
      <c r="A35" s="81" t="s">
        <v>55</v>
      </c>
      <c r="B35" s="81"/>
      <c r="C35" s="22" t="s">
        <v>56</v>
      </c>
      <c r="D35" s="23">
        <v>80</v>
      </c>
      <c r="E35" s="78">
        <v>0</v>
      </c>
      <c r="F35" s="78"/>
      <c r="G35" s="25">
        <v>0</v>
      </c>
      <c r="H35" s="78">
        <v>0</v>
      </c>
      <c r="I35" s="78"/>
      <c r="J35" s="79">
        <v>0</v>
      </c>
      <c r="K35" s="79"/>
    </row>
    <row r="36" spans="1:11" s="16" customFormat="1" ht="26.1" customHeight="1" outlineLevel="1">
      <c r="A36" s="80" t="s">
        <v>57</v>
      </c>
      <c r="B36" s="80"/>
      <c r="C36" s="34"/>
      <c r="D36" s="35"/>
      <c r="E36" s="37"/>
      <c r="F36" s="36"/>
      <c r="G36" s="38"/>
      <c r="H36" s="37"/>
      <c r="I36" s="36"/>
      <c r="J36" s="37"/>
      <c r="K36" s="39"/>
    </row>
    <row r="37" spans="1:11" s="16" customFormat="1" ht="26.1" customHeight="1" outlineLevel="2">
      <c r="A37" s="81" t="s">
        <v>58</v>
      </c>
      <c r="B37" s="81"/>
      <c r="C37" s="22" t="s">
        <v>59</v>
      </c>
      <c r="D37" s="40">
        <v>110</v>
      </c>
      <c r="E37" s="78">
        <v>0</v>
      </c>
      <c r="F37" s="78"/>
      <c r="G37" s="25">
        <v>0</v>
      </c>
      <c r="H37" s="78">
        <v>0</v>
      </c>
      <c r="I37" s="78"/>
      <c r="J37" s="79">
        <v>0</v>
      </c>
      <c r="K37" s="79"/>
    </row>
    <row r="38" spans="1:11" s="16" customFormat="1" ht="26.1" customHeight="1" outlineLevel="2">
      <c r="A38" s="81" t="s">
        <v>60</v>
      </c>
      <c r="B38" s="81"/>
      <c r="C38" s="22" t="s">
        <v>61</v>
      </c>
      <c r="D38" s="40">
        <v>120</v>
      </c>
      <c r="E38" s="78">
        <v>0</v>
      </c>
      <c r="F38" s="78"/>
      <c r="G38" s="13" t="s">
        <v>36</v>
      </c>
      <c r="H38" s="78">
        <v>0</v>
      </c>
      <c r="I38" s="78"/>
      <c r="J38" s="79">
        <v>0</v>
      </c>
      <c r="K38" s="79"/>
    </row>
    <row r="39" spans="1:11" s="16" customFormat="1" ht="26.1" customHeight="1" outlineLevel="2">
      <c r="A39" s="81" t="s">
        <v>62</v>
      </c>
      <c r="B39" s="81"/>
      <c r="C39" s="22" t="s">
        <v>63</v>
      </c>
      <c r="D39" s="40">
        <v>130</v>
      </c>
      <c r="E39" s="78">
        <v>0</v>
      </c>
      <c r="F39" s="78"/>
      <c r="G39" s="25">
        <v>0</v>
      </c>
      <c r="H39" s="78">
        <v>0</v>
      </c>
      <c r="I39" s="78"/>
      <c r="J39" s="79">
        <v>0</v>
      </c>
      <c r="K39" s="79"/>
    </row>
    <row r="40" spans="1:11" s="16" customFormat="1" ht="26.1" customHeight="1" outlineLevel="1">
      <c r="A40" s="80" t="s">
        <v>64</v>
      </c>
      <c r="B40" s="80"/>
      <c r="C40" s="34"/>
      <c r="D40" s="35"/>
      <c r="E40" s="37"/>
      <c r="F40" s="36"/>
      <c r="G40" s="38"/>
      <c r="H40" s="37"/>
      <c r="I40" s="36"/>
      <c r="J40" s="37"/>
      <c r="K40" s="39"/>
    </row>
    <row r="41" spans="1:11" s="16" customFormat="1" ht="26.1" customHeight="1" outlineLevel="2">
      <c r="A41" s="81" t="s">
        <v>65</v>
      </c>
      <c r="B41" s="81"/>
      <c r="C41" s="22" t="s">
        <v>66</v>
      </c>
      <c r="D41" s="40">
        <v>150</v>
      </c>
      <c r="E41" s="82">
        <v>0</v>
      </c>
      <c r="F41" s="82"/>
      <c r="G41" s="24">
        <v>0</v>
      </c>
      <c r="H41" s="82">
        <v>0</v>
      </c>
      <c r="I41" s="82"/>
      <c r="J41" s="79">
        <v>0</v>
      </c>
      <c r="K41" s="79"/>
    </row>
    <row r="42" spans="1:11" s="16" customFormat="1" ht="26.1" customHeight="1" outlineLevel="3">
      <c r="A42" s="77" t="s">
        <v>67</v>
      </c>
      <c r="B42" s="77"/>
      <c r="C42" s="22" t="s">
        <v>68</v>
      </c>
      <c r="D42" s="40">
        <v>151</v>
      </c>
      <c r="E42" s="78">
        <v>0</v>
      </c>
      <c r="F42" s="78"/>
      <c r="G42" s="25">
        <v>0</v>
      </c>
      <c r="H42" s="78">
        <v>0</v>
      </c>
      <c r="I42" s="78"/>
      <c r="J42" s="79">
        <v>0</v>
      </c>
      <c r="K42" s="79"/>
    </row>
    <row r="43" spans="1:11" s="16" customFormat="1" ht="26.1" customHeight="1" outlineLevel="3">
      <c r="A43" s="77" t="s">
        <v>69</v>
      </c>
      <c r="B43" s="77"/>
      <c r="C43" s="22" t="s">
        <v>70</v>
      </c>
      <c r="D43" s="40">
        <v>152</v>
      </c>
      <c r="E43" s="78">
        <v>0</v>
      </c>
      <c r="F43" s="78"/>
      <c r="G43" s="25">
        <v>0</v>
      </c>
      <c r="H43" s="78">
        <v>0</v>
      </c>
      <c r="I43" s="78"/>
      <c r="J43" s="79">
        <v>0</v>
      </c>
      <c r="K43" s="79"/>
    </row>
    <row r="44" spans="1:11" s="16" customFormat="1" ht="26.1" customHeight="1" outlineLevel="3">
      <c r="A44" s="77" t="s">
        <v>71</v>
      </c>
      <c r="B44" s="77"/>
      <c r="C44" s="22" t="s">
        <v>72</v>
      </c>
      <c r="D44" s="40">
        <v>153</v>
      </c>
      <c r="E44" s="78">
        <v>0</v>
      </c>
      <c r="F44" s="78"/>
      <c r="G44" s="25">
        <v>0</v>
      </c>
      <c r="H44" s="78">
        <v>0</v>
      </c>
      <c r="I44" s="78"/>
      <c r="J44" s="79">
        <v>0</v>
      </c>
      <c r="K44" s="79"/>
    </row>
    <row r="45" spans="1:11" s="16" customFormat="1" ht="26.1" customHeight="1" outlineLevel="2">
      <c r="A45" s="81" t="s">
        <v>73</v>
      </c>
      <c r="B45" s="81"/>
      <c r="C45" s="26" t="s">
        <v>74</v>
      </c>
      <c r="D45" s="41">
        <v>170</v>
      </c>
      <c r="E45" s="85">
        <v>0</v>
      </c>
      <c r="F45" s="85"/>
      <c r="G45" s="28">
        <v>0</v>
      </c>
      <c r="H45" s="85">
        <v>0</v>
      </c>
      <c r="I45" s="85"/>
      <c r="J45" s="89">
        <v>0</v>
      </c>
      <c r="K45" s="89"/>
    </row>
    <row r="46" spans="1:11" s="14" customFormat="1" ht="11.1" customHeight="1" outlineLevel="1">
      <c r="A46" s="91">
        <v>1</v>
      </c>
      <c r="B46" s="91"/>
      <c r="C46" s="30">
        <v>2</v>
      </c>
      <c r="D46" s="30">
        <v>3</v>
      </c>
      <c r="E46" s="87">
        <v>4</v>
      </c>
      <c r="F46" s="87"/>
      <c r="G46" s="30">
        <v>5</v>
      </c>
      <c r="H46" s="87">
        <v>6</v>
      </c>
      <c r="I46" s="87"/>
      <c r="J46" s="87">
        <v>7</v>
      </c>
      <c r="K46" s="87"/>
    </row>
    <row r="47" spans="1:11" s="16" customFormat="1" ht="26.1" customHeight="1" outlineLevel="1">
      <c r="A47" s="80" t="s">
        <v>75</v>
      </c>
      <c r="B47" s="80"/>
      <c r="C47" s="42"/>
      <c r="D47" s="43"/>
      <c r="E47" s="20"/>
      <c r="F47" s="19"/>
      <c r="G47" s="18"/>
      <c r="H47" s="20"/>
      <c r="I47" s="19"/>
      <c r="J47" s="20"/>
      <c r="K47" s="21"/>
    </row>
    <row r="48" spans="1:11" s="16" customFormat="1" ht="26.1" customHeight="1" outlineLevel="2">
      <c r="A48" s="81" t="s">
        <v>76</v>
      </c>
      <c r="B48" s="81"/>
      <c r="C48" s="22" t="s">
        <v>77</v>
      </c>
      <c r="D48" s="40">
        <v>190</v>
      </c>
      <c r="E48" s="78">
        <v>76330.5</v>
      </c>
      <c r="F48" s="78"/>
      <c r="G48" s="25">
        <v>491197.7</v>
      </c>
      <c r="H48" s="78">
        <v>411081.16</v>
      </c>
      <c r="I48" s="78"/>
      <c r="J48" s="79">
        <f>E48+G48-H48</f>
        <v>156447.03999999998</v>
      </c>
      <c r="K48" s="79"/>
    </row>
    <row r="49" spans="1:11" s="16" customFormat="1" ht="26.1" customHeight="1" outlineLevel="2">
      <c r="A49" s="81" t="s">
        <v>78</v>
      </c>
      <c r="B49" s="81"/>
      <c r="C49" s="22" t="s">
        <v>79</v>
      </c>
      <c r="D49" s="40">
        <v>230</v>
      </c>
      <c r="E49" s="78">
        <v>0</v>
      </c>
      <c r="F49" s="78"/>
      <c r="G49" s="25">
        <v>0</v>
      </c>
      <c r="H49" s="78">
        <v>0</v>
      </c>
      <c r="I49" s="78"/>
      <c r="J49" s="79">
        <v>0</v>
      </c>
      <c r="K49" s="79"/>
    </row>
    <row r="50" spans="1:11" s="16" customFormat="1" ht="26.1" customHeight="1" outlineLevel="2">
      <c r="A50" s="81" t="s">
        <v>80</v>
      </c>
      <c r="B50" s="81"/>
      <c r="C50" s="26" t="s">
        <v>81</v>
      </c>
      <c r="D50" s="41">
        <v>250</v>
      </c>
      <c r="E50" s="85">
        <v>0</v>
      </c>
      <c r="F50" s="85"/>
      <c r="G50" s="28">
        <v>0</v>
      </c>
      <c r="H50" s="85">
        <v>0</v>
      </c>
      <c r="I50" s="85"/>
      <c r="J50" s="89">
        <v>0</v>
      </c>
      <c r="K50" s="89"/>
    </row>
    <row r="52" spans="1:11" s="8" customFormat="1" ht="12.95" customHeight="1">
      <c r="A52" s="9" t="s">
        <v>82</v>
      </c>
      <c r="B52" s="9"/>
      <c r="C52" s="44"/>
      <c r="D52" s="44"/>
      <c r="E52" s="44"/>
      <c r="F52" s="44"/>
      <c r="G52" s="44"/>
      <c r="H52" s="44"/>
      <c r="I52" s="44"/>
      <c r="J52" s="44"/>
      <c r="K52" s="44"/>
    </row>
    <row r="53" s="8" customFormat="1" ht="11.1" customHeight="1" outlineLevel="1"/>
    <row r="54" spans="1:12" s="8" customFormat="1" ht="17.1" customHeight="1" outlineLevel="1">
      <c r="A54" s="46" t="s">
        <v>7</v>
      </c>
      <c r="B54" s="45"/>
      <c r="C54" s="11"/>
      <c r="D54" s="73" t="s">
        <v>8</v>
      </c>
      <c r="E54" s="92" t="s">
        <v>9</v>
      </c>
      <c r="F54" s="92"/>
      <c r="G54" s="92" t="s">
        <v>10</v>
      </c>
      <c r="H54" s="92" t="s">
        <v>11</v>
      </c>
      <c r="I54" s="92"/>
      <c r="J54" s="93" t="s">
        <v>12</v>
      </c>
      <c r="K54" s="93"/>
      <c r="L54" s="1"/>
    </row>
    <row r="55" spans="1:11" s="8" customFormat="1" ht="15.95" customHeight="1" outlineLevel="1">
      <c r="A55" s="94" t="s">
        <v>13</v>
      </c>
      <c r="B55" s="94"/>
      <c r="C55" s="13" t="s">
        <v>14</v>
      </c>
      <c r="D55" s="73"/>
      <c r="E55" s="92"/>
      <c r="F55" s="92"/>
      <c r="G55" s="92"/>
      <c r="H55" s="92"/>
      <c r="I55" s="92"/>
      <c r="J55" s="93"/>
      <c r="K55" s="93"/>
    </row>
    <row r="56" spans="1:11" s="14" customFormat="1" ht="11.1" customHeight="1" outlineLevel="1">
      <c r="A56" s="90">
        <v>1</v>
      </c>
      <c r="B56" s="90"/>
      <c r="C56" s="15">
        <v>2</v>
      </c>
      <c r="D56" s="15">
        <v>3</v>
      </c>
      <c r="E56" s="84">
        <v>4</v>
      </c>
      <c r="F56" s="84"/>
      <c r="G56" s="15">
        <v>5</v>
      </c>
      <c r="H56" s="84">
        <v>6</v>
      </c>
      <c r="I56" s="84"/>
      <c r="J56" s="76">
        <v>7</v>
      </c>
      <c r="K56" s="76"/>
    </row>
    <row r="57" spans="1:11" s="16" customFormat="1" ht="27.95" customHeight="1" outlineLevel="1">
      <c r="A57" s="95" t="s">
        <v>83</v>
      </c>
      <c r="B57" s="95"/>
      <c r="C57" s="31"/>
      <c r="D57" s="33"/>
      <c r="E57" s="48"/>
      <c r="F57" s="47"/>
      <c r="G57" s="49"/>
      <c r="H57" s="48"/>
      <c r="I57" s="47"/>
      <c r="J57" s="48"/>
      <c r="K57" s="50"/>
    </row>
    <row r="58" spans="1:11" s="16" customFormat="1" ht="27.95" customHeight="1" outlineLevel="2">
      <c r="A58" s="75" t="s">
        <v>84</v>
      </c>
      <c r="B58" s="75"/>
      <c r="C58" s="22" t="s">
        <v>85</v>
      </c>
      <c r="D58" s="40">
        <v>320</v>
      </c>
      <c r="E58" s="78">
        <v>0</v>
      </c>
      <c r="F58" s="78"/>
      <c r="G58" s="25">
        <v>0</v>
      </c>
      <c r="H58" s="78">
        <v>0</v>
      </c>
      <c r="I58" s="78"/>
      <c r="J58" s="79">
        <v>0</v>
      </c>
      <c r="K58" s="79"/>
    </row>
    <row r="59" spans="1:11" s="16" customFormat="1" ht="27.95" customHeight="1" outlineLevel="2">
      <c r="A59" s="75" t="s">
        <v>86</v>
      </c>
      <c r="B59" s="75"/>
      <c r="C59" s="22" t="s">
        <v>87</v>
      </c>
      <c r="D59" s="40">
        <v>330</v>
      </c>
      <c r="E59" s="78">
        <v>0</v>
      </c>
      <c r="F59" s="78"/>
      <c r="G59" s="13" t="s">
        <v>36</v>
      </c>
      <c r="H59" s="78">
        <v>0</v>
      </c>
      <c r="I59" s="78"/>
      <c r="J59" s="79">
        <v>0</v>
      </c>
      <c r="K59" s="79"/>
    </row>
    <row r="60" spans="1:11" s="16" customFormat="1" ht="27.95" customHeight="1" outlineLevel="1">
      <c r="A60" s="95" t="s">
        <v>88</v>
      </c>
      <c r="B60" s="95"/>
      <c r="C60" s="22"/>
      <c r="D60" s="13"/>
      <c r="E60" s="52"/>
      <c r="F60" s="51"/>
      <c r="G60" s="53"/>
      <c r="H60" s="52"/>
      <c r="I60" s="51"/>
      <c r="J60" s="52"/>
      <c r="K60" s="54"/>
    </row>
    <row r="61" spans="1:11" s="16" customFormat="1" ht="27.95" customHeight="1" outlineLevel="2">
      <c r="A61" s="75" t="s">
        <v>89</v>
      </c>
      <c r="B61" s="75"/>
      <c r="C61" s="22" t="s">
        <v>90</v>
      </c>
      <c r="D61" s="40">
        <v>360</v>
      </c>
      <c r="E61" s="78">
        <v>0</v>
      </c>
      <c r="F61" s="78"/>
      <c r="G61" s="25">
        <v>0</v>
      </c>
      <c r="H61" s="78">
        <v>0</v>
      </c>
      <c r="I61" s="78"/>
      <c r="J61" s="79">
        <v>0</v>
      </c>
      <c r="K61" s="79"/>
    </row>
    <row r="62" spans="1:11" s="16" customFormat="1" ht="27.95" customHeight="1" outlineLevel="2">
      <c r="A62" s="75" t="s">
        <v>91</v>
      </c>
      <c r="B62" s="75"/>
      <c r="C62" s="22" t="s">
        <v>92</v>
      </c>
      <c r="D62" s="40">
        <v>370</v>
      </c>
      <c r="E62" s="78">
        <v>0</v>
      </c>
      <c r="F62" s="78"/>
      <c r="G62" s="13" t="s">
        <v>36</v>
      </c>
      <c r="H62" s="78">
        <v>0</v>
      </c>
      <c r="I62" s="78"/>
      <c r="J62" s="79">
        <v>0</v>
      </c>
      <c r="K62" s="79"/>
    </row>
    <row r="63" spans="1:11" s="16" customFormat="1" ht="27.95" customHeight="1" outlineLevel="2">
      <c r="A63" s="75" t="s">
        <v>93</v>
      </c>
      <c r="B63" s="75"/>
      <c r="C63" s="22" t="s">
        <v>94</v>
      </c>
      <c r="D63" s="40">
        <v>380</v>
      </c>
      <c r="E63" s="78">
        <v>0</v>
      </c>
      <c r="F63" s="78"/>
      <c r="G63" s="25">
        <v>0</v>
      </c>
      <c r="H63" s="78">
        <v>0</v>
      </c>
      <c r="I63" s="78"/>
      <c r="J63" s="79">
        <v>0</v>
      </c>
      <c r="K63" s="79"/>
    </row>
    <row r="64" spans="1:11" s="16" customFormat="1" ht="27.95" customHeight="1" outlineLevel="1">
      <c r="A64" s="95" t="s">
        <v>95</v>
      </c>
      <c r="B64" s="95"/>
      <c r="C64" s="22"/>
      <c r="D64" s="13"/>
      <c r="E64" s="52"/>
      <c r="F64" s="51"/>
      <c r="G64" s="53"/>
      <c r="H64" s="52"/>
      <c r="I64" s="51"/>
      <c r="J64" s="52"/>
      <c r="K64" s="54"/>
    </row>
    <row r="65" spans="1:11" s="16" customFormat="1" ht="27.95" customHeight="1" outlineLevel="2">
      <c r="A65" s="75" t="s">
        <v>96</v>
      </c>
      <c r="B65" s="75"/>
      <c r="C65" s="22" t="s">
        <v>97</v>
      </c>
      <c r="D65" s="40">
        <v>420</v>
      </c>
      <c r="E65" s="78">
        <v>0</v>
      </c>
      <c r="F65" s="78"/>
      <c r="G65" s="25">
        <v>0</v>
      </c>
      <c r="H65" s="78">
        <v>0</v>
      </c>
      <c r="I65" s="78"/>
      <c r="J65" s="79">
        <v>0</v>
      </c>
      <c r="K65" s="79"/>
    </row>
    <row r="66" spans="1:11" s="16" customFormat="1" ht="27.95" customHeight="1" outlineLevel="2">
      <c r="A66" s="75" t="s">
        <v>98</v>
      </c>
      <c r="B66" s="75"/>
      <c r="C66" s="22" t="s">
        <v>99</v>
      </c>
      <c r="D66" s="40">
        <v>430</v>
      </c>
      <c r="E66" s="78">
        <v>0</v>
      </c>
      <c r="F66" s="78"/>
      <c r="G66" s="13" t="s">
        <v>36</v>
      </c>
      <c r="H66" s="78">
        <v>0</v>
      </c>
      <c r="I66" s="78"/>
      <c r="J66" s="79">
        <v>0</v>
      </c>
      <c r="K66" s="79"/>
    </row>
    <row r="67" spans="1:11" s="16" customFormat="1" ht="27.95" customHeight="1" outlineLevel="1">
      <c r="A67" s="95" t="s">
        <v>100</v>
      </c>
      <c r="B67" s="95"/>
      <c r="C67" s="22" t="s">
        <v>101</v>
      </c>
      <c r="D67" s="40">
        <v>440</v>
      </c>
      <c r="E67" s="78">
        <v>0</v>
      </c>
      <c r="F67" s="78"/>
      <c r="G67" s="25">
        <v>0</v>
      </c>
      <c r="H67" s="78">
        <v>0</v>
      </c>
      <c r="I67" s="78"/>
      <c r="J67" s="79">
        <v>0</v>
      </c>
      <c r="K67" s="79"/>
    </row>
    <row r="68" spans="1:11" s="16" customFormat="1" ht="27.95" customHeight="1" outlineLevel="1">
      <c r="A68" s="95" t="s">
        <v>102</v>
      </c>
      <c r="B68" s="95"/>
      <c r="C68" s="26" t="s">
        <v>103</v>
      </c>
      <c r="D68" s="41">
        <v>450</v>
      </c>
      <c r="E68" s="85">
        <v>0</v>
      </c>
      <c r="F68" s="85"/>
      <c r="G68" s="28">
        <v>0</v>
      </c>
      <c r="H68" s="85">
        <v>0</v>
      </c>
      <c r="I68" s="85"/>
      <c r="J68" s="89">
        <v>0</v>
      </c>
      <c r="K68" s="89"/>
    </row>
    <row r="70" spans="1:11" s="8" customFormat="1" ht="15" customHeight="1">
      <c r="A70" s="99" t="s">
        <v>104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1:11" ht="17.1" customHeight="1">
      <c r="A71" s="12" t="s">
        <v>105</v>
      </c>
      <c r="B71" s="11"/>
      <c r="C71" s="11"/>
      <c r="D71" s="73" t="s">
        <v>8</v>
      </c>
      <c r="E71" s="73" t="s">
        <v>9</v>
      </c>
      <c r="F71" s="73"/>
      <c r="G71" s="73" t="s">
        <v>10</v>
      </c>
      <c r="H71" s="73" t="s">
        <v>11</v>
      </c>
      <c r="I71" s="73"/>
      <c r="J71" s="74" t="s">
        <v>12</v>
      </c>
      <c r="K71" s="74"/>
    </row>
    <row r="72" spans="1:11" ht="15.95" customHeight="1">
      <c r="A72" s="100" t="s">
        <v>13</v>
      </c>
      <c r="B72" s="100"/>
      <c r="C72" s="13" t="s">
        <v>14</v>
      </c>
      <c r="D72" s="73"/>
      <c r="E72" s="73"/>
      <c r="F72" s="73"/>
      <c r="G72" s="73"/>
      <c r="H72" s="73"/>
      <c r="I72" s="73"/>
      <c r="J72" s="74"/>
      <c r="K72" s="74"/>
    </row>
    <row r="73" spans="1:11" ht="11.1" customHeight="1">
      <c r="A73" s="101">
        <v>1</v>
      </c>
      <c r="B73" s="101"/>
      <c r="C73" s="15">
        <v>2</v>
      </c>
      <c r="D73" s="15">
        <v>3</v>
      </c>
      <c r="E73" s="84">
        <v>4</v>
      </c>
      <c r="F73" s="84"/>
      <c r="G73" s="15">
        <v>5</v>
      </c>
      <c r="H73" s="84">
        <v>6</v>
      </c>
      <c r="I73" s="84"/>
      <c r="J73" s="76">
        <v>7</v>
      </c>
      <c r="K73" s="76"/>
    </row>
    <row r="74" spans="1:11" ht="11.1" customHeight="1">
      <c r="A74" s="96" t="s">
        <v>106</v>
      </c>
      <c r="B74" s="96"/>
      <c r="C74" s="55">
        <v>1</v>
      </c>
      <c r="D74" s="56">
        <v>450</v>
      </c>
      <c r="E74" s="97">
        <v>0</v>
      </c>
      <c r="F74" s="97"/>
      <c r="G74" s="57">
        <v>0</v>
      </c>
      <c r="H74" s="97">
        <v>0</v>
      </c>
      <c r="I74" s="97"/>
      <c r="J74" s="98">
        <v>0</v>
      </c>
      <c r="K74" s="98"/>
    </row>
    <row r="75" spans="1:11" ht="11.1" customHeight="1">
      <c r="A75" s="102" t="s">
        <v>107</v>
      </c>
      <c r="B75" s="102"/>
      <c r="C75" s="58"/>
      <c r="D75" s="59"/>
      <c r="E75" s="60"/>
      <c r="G75" s="60"/>
      <c r="H75" s="60"/>
      <c r="J75" s="60"/>
      <c r="K75" s="61"/>
    </row>
    <row r="76" spans="1:11" ht="11.1" customHeight="1">
      <c r="A76" s="104" t="s">
        <v>108</v>
      </c>
      <c r="B76" s="104"/>
      <c r="C76" s="62"/>
      <c r="D76" s="63">
        <v>451</v>
      </c>
      <c r="E76" s="103">
        <v>0</v>
      </c>
      <c r="F76" s="103"/>
      <c r="G76" s="64">
        <v>0</v>
      </c>
      <c r="H76" s="103">
        <v>0</v>
      </c>
      <c r="I76" s="103"/>
      <c r="J76" s="107">
        <v>0</v>
      </c>
      <c r="K76" s="107"/>
    </row>
    <row r="77" spans="1:11" ht="21.95" customHeight="1">
      <c r="A77" s="96" t="s">
        <v>109</v>
      </c>
      <c r="B77" s="96"/>
      <c r="C77" s="65">
        <v>5</v>
      </c>
      <c r="D77" s="63">
        <v>480</v>
      </c>
      <c r="E77" s="103">
        <v>0</v>
      </c>
      <c r="F77" s="103"/>
      <c r="G77" s="64">
        <v>0</v>
      </c>
      <c r="H77" s="103">
        <v>0</v>
      </c>
      <c r="I77" s="103"/>
      <c r="J77" s="107">
        <v>0</v>
      </c>
      <c r="K77" s="107"/>
    </row>
    <row r="78" spans="1:11" ht="11.1" customHeight="1">
      <c r="A78" s="102" t="s">
        <v>110</v>
      </c>
      <c r="B78" s="102"/>
      <c r="C78" s="58"/>
      <c r="D78" s="59"/>
      <c r="E78" s="60"/>
      <c r="G78" s="60"/>
      <c r="H78" s="60"/>
      <c r="J78" s="60"/>
      <c r="K78" s="61"/>
    </row>
    <row r="79" spans="1:11" ht="11.1" customHeight="1">
      <c r="A79" s="104" t="s">
        <v>111</v>
      </c>
      <c r="B79" s="104"/>
      <c r="C79" s="62"/>
      <c r="D79" s="63">
        <v>481</v>
      </c>
      <c r="E79" s="103">
        <v>62558.73</v>
      </c>
      <c r="F79" s="103"/>
      <c r="G79" s="64">
        <v>37729.5</v>
      </c>
      <c r="H79" s="103">
        <v>0</v>
      </c>
      <c r="I79" s="103"/>
      <c r="J79" s="79">
        <f>E79+G79-H79</f>
        <v>100288.23000000001</v>
      </c>
      <c r="K79" s="79"/>
    </row>
    <row r="80" spans="1:11" ht="11.1" customHeight="1">
      <c r="A80" s="108" t="s">
        <v>112</v>
      </c>
      <c r="B80" s="108"/>
      <c r="C80" s="62"/>
      <c r="D80" s="63">
        <v>483</v>
      </c>
      <c r="E80" s="103"/>
      <c r="F80" s="103"/>
      <c r="G80" s="64">
        <v>0</v>
      </c>
      <c r="H80" s="103">
        <v>0</v>
      </c>
      <c r="I80" s="103"/>
      <c r="J80" s="107">
        <v>0</v>
      </c>
      <c r="K80" s="107"/>
    </row>
    <row r="81" spans="1:11" ht="21.95" customHeight="1">
      <c r="A81" s="96" t="s">
        <v>113</v>
      </c>
      <c r="B81" s="96"/>
      <c r="C81" s="66">
        <v>22</v>
      </c>
      <c r="D81" s="63">
        <v>520</v>
      </c>
      <c r="E81" s="103">
        <v>0</v>
      </c>
      <c r="F81" s="103"/>
      <c r="G81" s="64">
        <v>0</v>
      </c>
      <c r="H81" s="103">
        <v>0</v>
      </c>
      <c r="I81" s="103"/>
      <c r="J81" s="107">
        <v>0</v>
      </c>
      <c r="K81" s="107"/>
    </row>
    <row r="82" spans="1:11" ht="11.1" customHeight="1">
      <c r="A82" s="102" t="s">
        <v>110</v>
      </c>
      <c r="B82" s="102"/>
      <c r="C82" s="58"/>
      <c r="D82" s="59"/>
      <c r="E82" s="60"/>
      <c r="G82" s="60"/>
      <c r="H82" s="60"/>
      <c r="J82" s="60"/>
      <c r="K82" s="61"/>
    </row>
    <row r="83" spans="1:11" ht="11.1" customHeight="1">
      <c r="A83" s="104" t="s">
        <v>111</v>
      </c>
      <c r="B83" s="104"/>
      <c r="C83" s="62"/>
      <c r="D83" s="63">
        <v>521</v>
      </c>
      <c r="E83" s="103">
        <v>0</v>
      </c>
      <c r="F83" s="103"/>
      <c r="G83" s="64">
        <v>0</v>
      </c>
      <c r="H83" s="103">
        <v>0</v>
      </c>
      <c r="I83" s="103"/>
      <c r="J83" s="107">
        <v>0</v>
      </c>
      <c r="K83" s="107"/>
    </row>
    <row r="84" spans="1:11" ht="11.1" customHeight="1">
      <c r="A84" s="108" t="s">
        <v>112</v>
      </c>
      <c r="B84" s="108"/>
      <c r="C84" s="62"/>
      <c r="D84" s="63">
        <v>523</v>
      </c>
      <c r="E84" s="103">
        <v>0</v>
      </c>
      <c r="F84" s="103"/>
      <c r="G84" s="64">
        <v>0</v>
      </c>
      <c r="H84" s="103">
        <v>0</v>
      </c>
      <c r="I84" s="103"/>
      <c r="J84" s="107">
        <v>0</v>
      </c>
      <c r="K84" s="107"/>
    </row>
    <row r="85" spans="1:11" ht="11.1" customHeight="1">
      <c r="A85" s="96" t="s">
        <v>114</v>
      </c>
      <c r="B85" s="96"/>
      <c r="C85" s="66">
        <v>24</v>
      </c>
      <c r="D85" s="63">
        <v>540</v>
      </c>
      <c r="E85" s="103">
        <v>0</v>
      </c>
      <c r="F85" s="103"/>
      <c r="G85" s="64">
        <v>0</v>
      </c>
      <c r="H85" s="103">
        <v>0</v>
      </c>
      <c r="I85" s="103"/>
      <c r="J85" s="107">
        <v>0</v>
      </c>
      <c r="K85" s="107"/>
    </row>
    <row r="86" spans="1:11" ht="11.1" customHeight="1">
      <c r="A86" s="110" t="s">
        <v>107</v>
      </c>
      <c r="B86" s="110"/>
      <c r="C86" s="58"/>
      <c r="D86" s="59"/>
      <c r="E86" s="60"/>
      <c r="G86" s="60"/>
      <c r="H86" s="60"/>
      <c r="J86" s="60"/>
      <c r="K86" s="61"/>
    </row>
    <row r="87" spans="1:11" ht="11.1" customHeight="1">
      <c r="A87" s="111" t="s">
        <v>108</v>
      </c>
      <c r="B87" s="111"/>
      <c r="C87" s="62"/>
      <c r="D87" s="63">
        <v>542</v>
      </c>
      <c r="E87" s="103">
        <v>0</v>
      </c>
      <c r="F87" s="103"/>
      <c r="G87" s="64">
        <v>0</v>
      </c>
      <c r="H87" s="103">
        <v>0</v>
      </c>
      <c r="I87" s="103"/>
      <c r="J87" s="107">
        <v>0</v>
      </c>
      <c r="K87" s="107"/>
    </row>
    <row r="88" spans="1:11" s="8" customFormat="1" ht="21.95" customHeight="1">
      <c r="A88" s="96" t="s">
        <v>115</v>
      </c>
      <c r="B88" s="96"/>
      <c r="C88" s="66">
        <v>25</v>
      </c>
      <c r="D88" s="63">
        <v>550</v>
      </c>
      <c r="E88" s="103">
        <v>0</v>
      </c>
      <c r="F88" s="103"/>
      <c r="G88" s="64">
        <v>0</v>
      </c>
      <c r="H88" s="103">
        <v>0</v>
      </c>
      <c r="I88" s="103"/>
      <c r="J88" s="107">
        <v>0</v>
      </c>
      <c r="K88" s="107"/>
    </row>
    <row r="89" spans="1:11" ht="11.1" customHeight="1">
      <c r="A89" s="110" t="s">
        <v>107</v>
      </c>
      <c r="B89" s="110"/>
      <c r="C89" s="58"/>
      <c r="D89" s="59"/>
      <c r="E89" s="60"/>
      <c r="G89" s="60"/>
      <c r="H89" s="60"/>
      <c r="J89" s="60"/>
      <c r="K89" s="61"/>
    </row>
    <row r="90" spans="1:11" ht="11.1" customHeight="1">
      <c r="A90" s="111" t="s">
        <v>108</v>
      </c>
      <c r="B90" s="111"/>
      <c r="C90" s="62"/>
      <c r="D90" s="63">
        <v>552</v>
      </c>
      <c r="E90" s="103">
        <v>0</v>
      </c>
      <c r="F90" s="103"/>
      <c r="G90" s="64">
        <v>0</v>
      </c>
      <c r="H90" s="103">
        <v>0</v>
      </c>
      <c r="I90" s="103"/>
      <c r="J90" s="107">
        <v>0</v>
      </c>
      <c r="K90" s="107"/>
    </row>
    <row r="91" spans="1:11" ht="11.1" customHeight="1">
      <c r="A91" s="106" t="s">
        <v>116</v>
      </c>
      <c r="B91" s="106"/>
      <c r="C91" s="66">
        <v>26</v>
      </c>
      <c r="D91" s="63">
        <v>560</v>
      </c>
      <c r="E91" s="103">
        <v>0</v>
      </c>
      <c r="F91" s="103"/>
      <c r="G91" s="64">
        <v>0</v>
      </c>
      <c r="H91" s="103">
        <v>0</v>
      </c>
      <c r="I91" s="103"/>
      <c r="J91" s="107">
        <v>0</v>
      </c>
      <c r="K91" s="107"/>
    </row>
    <row r="92" spans="1:11" ht="11.1" customHeight="1">
      <c r="A92" s="110" t="s">
        <v>107</v>
      </c>
      <c r="B92" s="110"/>
      <c r="C92" s="58"/>
      <c r="D92" s="59"/>
      <c r="E92" s="60"/>
      <c r="G92" s="60"/>
      <c r="H92" s="60"/>
      <c r="J92" s="60"/>
      <c r="K92" s="61"/>
    </row>
    <row r="93" spans="1:11" ht="11.1" customHeight="1">
      <c r="A93" s="111" t="s">
        <v>108</v>
      </c>
      <c r="B93" s="111"/>
      <c r="C93" s="67"/>
      <c r="D93" s="68">
        <v>562</v>
      </c>
      <c r="E93" s="105">
        <v>0</v>
      </c>
      <c r="F93" s="105"/>
      <c r="G93" s="69">
        <v>0</v>
      </c>
      <c r="H93" s="105">
        <v>0</v>
      </c>
      <c r="I93" s="105"/>
      <c r="J93" s="109">
        <v>0</v>
      </c>
      <c r="K93" s="109"/>
    </row>
    <row r="95" ht="11.45" customHeight="1">
      <c r="A95" s="1" t="s">
        <v>118</v>
      </c>
    </row>
    <row r="97" ht="11.45" customHeight="1">
      <c r="A97" s="1" t="s">
        <v>119</v>
      </c>
    </row>
  </sheetData>
  <mergeCells count="271">
    <mergeCell ref="J91:K91"/>
    <mergeCell ref="J85:K85"/>
    <mergeCell ref="J93:K93"/>
    <mergeCell ref="A88:B88"/>
    <mergeCell ref="E88:F88"/>
    <mergeCell ref="H88:I88"/>
    <mergeCell ref="J88:K88"/>
    <mergeCell ref="A89:B89"/>
    <mergeCell ref="A90:B90"/>
    <mergeCell ref="E90:F90"/>
    <mergeCell ref="H90:I90"/>
    <mergeCell ref="A86:B86"/>
    <mergeCell ref="A87:B87"/>
    <mergeCell ref="E87:F87"/>
    <mergeCell ref="H87:I87"/>
    <mergeCell ref="A85:B85"/>
    <mergeCell ref="E85:F85"/>
    <mergeCell ref="H85:I85"/>
    <mergeCell ref="J87:K87"/>
    <mergeCell ref="J90:K90"/>
    <mergeCell ref="A92:B92"/>
    <mergeCell ref="A93:B93"/>
    <mergeCell ref="E93:F93"/>
    <mergeCell ref="H93:I93"/>
    <mergeCell ref="A91:B91"/>
    <mergeCell ref="J76:K76"/>
    <mergeCell ref="A82:B82"/>
    <mergeCell ref="A83:B83"/>
    <mergeCell ref="E83:F83"/>
    <mergeCell ref="H83:I83"/>
    <mergeCell ref="J83:K83"/>
    <mergeCell ref="A84:B84"/>
    <mergeCell ref="E84:F84"/>
    <mergeCell ref="H84:I84"/>
    <mergeCell ref="J84:K84"/>
    <mergeCell ref="A81:B81"/>
    <mergeCell ref="E81:F81"/>
    <mergeCell ref="H81:I81"/>
    <mergeCell ref="J81:K81"/>
    <mergeCell ref="A80:B80"/>
    <mergeCell ref="A78:B78"/>
    <mergeCell ref="J80:K80"/>
    <mergeCell ref="J79:K79"/>
    <mergeCell ref="J77:K77"/>
    <mergeCell ref="E91:F91"/>
    <mergeCell ref="H91:I91"/>
    <mergeCell ref="A75:B75"/>
    <mergeCell ref="A77:B77"/>
    <mergeCell ref="E77:F77"/>
    <mergeCell ref="H77:I77"/>
    <mergeCell ref="E80:F80"/>
    <mergeCell ref="H80:I80"/>
    <mergeCell ref="A79:B79"/>
    <mergeCell ref="E79:F79"/>
    <mergeCell ref="H79:I79"/>
    <mergeCell ref="A76:B76"/>
    <mergeCell ref="E76:F76"/>
    <mergeCell ref="H76:I76"/>
    <mergeCell ref="A68:B68"/>
    <mergeCell ref="E68:F68"/>
    <mergeCell ref="H68:I68"/>
    <mergeCell ref="J68:K68"/>
    <mergeCell ref="J73:K73"/>
    <mergeCell ref="A74:B74"/>
    <mergeCell ref="E74:F74"/>
    <mergeCell ref="H74:I74"/>
    <mergeCell ref="J74:K74"/>
    <mergeCell ref="A70:K70"/>
    <mergeCell ref="D71:D72"/>
    <mergeCell ref="E71:F72"/>
    <mergeCell ref="G71:G72"/>
    <mergeCell ref="H71:I72"/>
    <mergeCell ref="J71:K72"/>
    <mergeCell ref="A72:B72"/>
    <mergeCell ref="A73:B73"/>
    <mergeCell ref="E73:F73"/>
    <mergeCell ref="H73:I73"/>
    <mergeCell ref="A67:B67"/>
    <mergeCell ref="E67:F67"/>
    <mergeCell ref="H67:I67"/>
    <mergeCell ref="J67:K67"/>
    <mergeCell ref="A66:B66"/>
    <mergeCell ref="A64:B64"/>
    <mergeCell ref="A59:B59"/>
    <mergeCell ref="E59:F59"/>
    <mergeCell ref="H59:I59"/>
    <mergeCell ref="A63:B63"/>
    <mergeCell ref="E63:F63"/>
    <mergeCell ref="H63:I63"/>
    <mergeCell ref="E66:F66"/>
    <mergeCell ref="H66:I66"/>
    <mergeCell ref="J66:K66"/>
    <mergeCell ref="A65:B65"/>
    <mergeCell ref="E65:F65"/>
    <mergeCell ref="H65:I65"/>
    <mergeCell ref="J65:K65"/>
    <mergeCell ref="J63:K63"/>
    <mergeCell ref="A62:B62"/>
    <mergeCell ref="E62:F62"/>
    <mergeCell ref="H62:I62"/>
    <mergeCell ref="J62:K62"/>
    <mergeCell ref="H50:I50"/>
    <mergeCell ref="J50:K50"/>
    <mergeCell ref="A55:B55"/>
    <mergeCell ref="J59:K59"/>
    <mergeCell ref="A60:B60"/>
    <mergeCell ref="A61:B61"/>
    <mergeCell ref="E61:F61"/>
    <mergeCell ref="H61:I61"/>
    <mergeCell ref="J61:K61"/>
    <mergeCell ref="A57:B57"/>
    <mergeCell ref="A58:B58"/>
    <mergeCell ref="E58:F58"/>
    <mergeCell ref="H58:I58"/>
    <mergeCell ref="J58:K58"/>
    <mergeCell ref="J56:K56"/>
    <mergeCell ref="A56:B56"/>
    <mergeCell ref="E56:F56"/>
    <mergeCell ref="H56:I56"/>
    <mergeCell ref="A46:B46"/>
    <mergeCell ref="E46:F46"/>
    <mergeCell ref="H46:I46"/>
    <mergeCell ref="E54:F55"/>
    <mergeCell ref="G54:G55"/>
    <mergeCell ref="H54:I55"/>
    <mergeCell ref="D54:D55"/>
    <mergeCell ref="J46:K46"/>
    <mergeCell ref="A47:B47"/>
    <mergeCell ref="A48:B48"/>
    <mergeCell ref="E48:F48"/>
    <mergeCell ref="H48:I48"/>
    <mergeCell ref="J48:K48"/>
    <mergeCell ref="J54:K55"/>
    <mergeCell ref="A49:B49"/>
    <mergeCell ref="E49:F49"/>
    <mergeCell ref="H49:I49"/>
    <mergeCell ref="J49:K49"/>
    <mergeCell ref="A50:B50"/>
    <mergeCell ref="E50:F50"/>
    <mergeCell ref="A45:B45"/>
    <mergeCell ref="E45:F45"/>
    <mergeCell ref="H45:I45"/>
    <mergeCell ref="A37:B37"/>
    <mergeCell ref="E37:F37"/>
    <mergeCell ref="H37:I37"/>
    <mergeCell ref="J45:K45"/>
    <mergeCell ref="A44:B44"/>
    <mergeCell ref="E44:F44"/>
    <mergeCell ref="H44:I44"/>
    <mergeCell ref="J44:K44"/>
    <mergeCell ref="A43:B43"/>
    <mergeCell ref="E43:F43"/>
    <mergeCell ref="H43:I43"/>
    <mergeCell ref="J43:K43"/>
    <mergeCell ref="J37:K37"/>
    <mergeCell ref="J41:K41"/>
    <mergeCell ref="A42:B42"/>
    <mergeCell ref="E42:F42"/>
    <mergeCell ref="H42:I42"/>
    <mergeCell ref="J42:K42"/>
    <mergeCell ref="A40:B40"/>
    <mergeCell ref="A39:B39"/>
    <mergeCell ref="E39:F39"/>
    <mergeCell ref="H39:I39"/>
    <mergeCell ref="J39:K39"/>
    <mergeCell ref="A38:B38"/>
    <mergeCell ref="E38:F38"/>
    <mergeCell ref="H38:I38"/>
    <mergeCell ref="J38:K38"/>
    <mergeCell ref="A41:B41"/>
    <mergeCell ref="E41:F41"/>
    <mergeCell ref="H41:I41"/>
    <mergeCell ref="J31:K31"/>
    <mergeCell ref="A32:B32"/>
    <mergeCell ref="E32:F32"/>
    <mergeCell ref="H32:I32"/>
    <mergeCell ref="J32:K32"/>
    <mergeCell ref="A36:B36"/>
    <mergeCell ref="A31:B31"/>
    <mergeCell ref="E31:F31"/>
    <mergeCell ref="H31:I31"/>
    <mergeCell ref="A33:B33"/>
    <mergeCell ref="J33:K33"/>
    <mergeCell ref="E33:F33"/>
    <mergeCell ref="H33:I33"/>
    <mergeCell ref="A35:B35"/>
    <mergeCell ref="E35:F35"/>
    <mergeCell ref="H35:I35"/>
    <mergeCell ref="J35:K35"/>
    <mergeCell ref="A34:B34"/>
    <mergeCell ref="E34:F34"/>
    <mergeCell ref="H34:I34"/>
    <mergeCell ref="J34:K34"/>
    <mergeCell ref="A28:B28"/>
    <mergeCell ref="E28:F28"/>
    <mergeCell ref="H28:I28"/>
    <mergeCell ref="J28:K28"/>
    <mergeCell ref="A29:B29"/>
    <mergeCell ref="E29:F29"/>
    <mergeCell ref="H29:I29"/>
    <mergeCell ref="J29:K29"/>
    <mergeCell ref="A30:B30"/>
    <mergeCell ref="E30:F30"/>
    <mergeCell ref="H30:I30"/>
    <mergeCell ref="J30:K30"/>
    <mergeCell ref="A23:B23"/>
    <mergeCell ref="E23:F23"/>
    <mergeCell ref="H23:I23"/>
    <mergeCell ref="J23:K23"/>
    <mergeCell ref="A22:B22"/>
    <mergeCell ref="E22:F22"/>
    <mergeCell ref="H22:I22"/>
    <mergeCell ref="J22:K22"/>
    <mergeCell ref="A27:B27"/>
    <mergeCell ref="E27:F27"/>
    <mergeCell ref="H27:I27"/>
    <mergeCell ref="J27:K27"/>
    <mergeCell ref="A25:B25"/>
    <mergeCell ref="E25:F25"/>
    <mergeCell ref="H25:I25"/>
    <mergeCell ref="J25:K25"/>
    <mergeCell ref="A26:B26"/>
    <mergeCell ref="E26:F26"/>
    <mergeCell ref="H26:I26"/>
    <mergeCell ref="J26:K26"/>
    <mergeCell ref="A24:B24"/>
    <mergeCell ref="E24:F24"/>
    <mergeCell ref="H24:I24"/>
    <mergeCell ref="J24:K24"/>
    <mergeCell ref="A21:B21"/>
    <mergeCell ref="E21:F21"/>
    <mergeCell ref="H21:I21"/>
    <mergeCell ref="J21:K21"/>
    <mergeCell ref="A20:B20"/>
    <mergeCell ref="E20:F20"/>
    <mergeCell ref="H20:I20"/>
    <mergeCell ref="J20:K20"/>
    <mergeCell ref="A19:B19"/>
    <mergeCell ref="E19:F19"/>
    <mergeCell ref="H19:I19"/>
    <mergeCell ref="J19:K19"/>
    <mergeCell ref="J13:K13"/>
    <mergeCell ref="A18:B18"/>
    <mergeCell ref="E18:F18"/>
    <mergeCell ref="H18:I18"/>
    <mergeCell ref="J18:K18"/>
    <mergeCell ref="A17:B17"/>
    <mergeCell ref="E17:F17"/>
    <mergeCell ref="H17:I17"/>
    <mergeCell ref="J17:K17"/>
    <mergeCell ref="A16:B16"/>
    <mergeCell ref="A14:B14"/>
    <mergeCell ref="A15:B15"/>
    <mergeCell ref="E15:F15"/>
    <mergeCell ref="H15:I15"/>
    <mergeCell ref="A13:B13"/>
    <mergeCell ref="E13:F13"/>
    <mergeCell ref="H13:I13"/>
    <mergeCell ref="J15:K15"/>
    <mergeCell ref="E16:F16"/>
    <mergeCell ref="H16:I16"/>
    <mergeCell ref="J16:K16"/>
    <mergeCell ref="A2:E2"/>
    <mergeCell ref="B6:H6"/>
    <mergeCell ref="B7:H7"/>
    <mergeCell ref="D11:D12"/>
    <mergeCell ref="E11:F12"/>
    <mergeCell ref="G11:G12"/>
    <mergeCell ref="H11:I12"/>
    <mergeCell ref="J11:K12"/>
    <mergeCell ref="A12:B1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0" r:id="rId1"/>
  <rowBreaks count="4" manualBreakCount="4">
    <brk id="27" max="16383" man="1"/>
    <brk id="45" max="16383" man="1"/>
    <brk id="51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Репьевская СОШ</cp:lastModifiedBy>
  <cp:lastPrinted>2015-02-06T12:08:29Z</cp:lastPrinted>
  <dcterms:created xsi:type="dcterms:W3CDTF">2015-01-13T20:26:22Z</dcterms:created>
  <dcterms:modified xsi:type="dcterms:W3CDTF">2015-02-06T12:09:51Z</dcterms:modified>
  <cp:category/>
  <cp:version/>
  <cp:contentType/>
  <cp:contentStatus/>
</cp:coreProperties>
</file>